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work\人事工作\1公众号\2025年5月\5.20面试\"/>
    </mc:Choice>
  </mc:AlternateContent>
  <xr:revisionPtr revIDLastSave="0" documentId="13_ncr:1_{87B8BB9A-AF0E-4A67-92BF-1D289ECAC7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28" i="1"/>
  <c r="E28" i="1"/>
  <c r="H28" i="1" s="1"/>
  <c r="G26" i="1"/>
  <c r="E26" i="1"/>
  <c r="H26" i="1" s="1"/>
  <c r="G25" i="1"/>
  <c r="E25" i="1"/>
  <c r="H25" i="1" s="1"/>
  <c r="G24" i="1"/>
  <c r="E24" i="1"/>
  <c r="G23" i="1"/>
  <c r="E23" i="1"/>
  <c r="H23" i="1" s="1"/>
  <c r="E22" i="1"/>
  <c r="G21" i="1"/>
  <c r="E21" i="1"/>
  <c r="H21" i="1" s="1"/>
  <c r="G20" i="1"/>
  <c r="E20" i="1"/>
  <c r="H20" i="1" s="1"/>
  <c r="G19" i="1"/>
  <c r="E19" i="1"/>
  <c r="G18" i="1"/>
  <c r="E18" i="1"/>
  <c r="H18" i="1" s="1"/>
  <c r="E16" i="1"/>
  <c r="G15" i="1"/>
  <c r="E15" i="1"/>
  <c r="G14" i="1"/>
  <c r="E14" i="1"/>
  <c r="H14" i="1" s="1"/>
  <c r="E12" i="1"/>
  <c r="G11" i="1"/>
  <c r="E11" i="1"/>
  <c r="H11" i="1" s="1"/>
  <c r="G10" i="1"/>
  <c r="E10" i="1"/>
  <c r="E8" i="1"/>
  <c r="G7" i="1"/>
  <c r="E7" i="1"/>
  <c r="G6" i="1"/>
  <c r="E6" i="1"/>
  <c r="H6" i="1" s="1"/>
  <c r="G5" i="1"/>
  <c r="E5" i="1"/>
  <c r="H5" i="1" s="1"/>
  <c r="G4" i="1"/>
  <c r="E4" i="1"/>
  <c r="H4" i="1" s="1"/>
  <c r="H10" i="1" l="1"/>
  <c r="H15" i="1"/>
  <c r="H19" i="1"/>
  <c r="H24" i="1"/>
  <c r="H7" i="1"/>
</calcChain>
</file>

<file path=xl/sharedStrings.xml><?xml version="1.0" encoding="utf-8"?>
<sst xmlns="http://schemas.openxmlformats.org/spreadsheetml/2006/main" count="116" uniqueCount="46">
  <si>
    <t>准考证号</t>
  </si>
  <si>
    <t>职业和综合能力科目</t>
  </si>
  <si>
    <t>专业科目</t>
  </si>
  <si>
    <t>合计</t>
  </si>
  <si>
    <t>是否进入面试
资格复审</t>
  </si>
  <si>
    <t>职业能力倾向测验</t>
  </si>
  <si>
    <t>综合应用能力</t>
  </si>
  <si>
    <t>小计</t>
  </si>
  <si>
    <t>占比分数（÷3*40%）</t>
  </si>
  <si>
    <t>成绩</t>
  </si>
  <si>
    <t>占比分数（20%）</t>
  </si>
  <si>
    <t>84</t>
  </si>
  <si>
    <t>是</t>
  </si>
  <si>
    <t>61</t>
  </si>
  <si>
    <t>68</t>
  </si>
  <si>
    <t>29</t>
  </si>
  <si>
    <t>否</t>
  </si>
  <si>
    <t>缺考</t>
  </si>
  <si>
    <t>62</t>
  </si>
  <si>
    <t>2150800201423</t>
    <phoneticPr fontId="6" type="noConversion"/>
  </si>
  <si>
    <t>2150800203107</t>
    <phoneticPr fontId="6" type="noConversion"/>
  </si>
  <si>
    <t>2150800202830</t>
    <phoneticPr fontId="6" type="noConversion"/>
  </si>
  <si>
    <t>2150800202201</t>
    <phoneticPr fontId="6" type="noConversion"/>
  </si>
  <si>
    <t>2150800203817</t>
    <phoneticPr fontId="6" type="noConversion"/>
  </si>
  <si>
    <t>2150800200322</t>
    <phoneticPr fontId="6" type="noConversion"/>
  </si>
  <si>
    <t>2150800202813</t>
    <phoneticPr fontId="6" type="noConversion"/>
  </si>
  <si>
    <t>2150800201920</t>
  </si>
  <si>
    <t>2150800203023</t>
  </si>
  <si>
    <t>2150800203315</t>
    <phoneticPr fontId="6" type="noConversion"/>
  </si>
  <si>
    <t>2150800201110</t>
  </si>
  <si>
    <t>2150800201120</t>
  </si>
  <si>
    <t>2150800200716</t>
  </si>
  <si>
    <t>2150800202924</t>
  </si>
  <si>
    <t>2150800201707</t>
  </si>
  <si>
    <t>2150800200601</t>
  </si>
  <si>
    <t>2150800201129</t>
  </si>
  <si>
    <t>2150800203902</t>
  </si>
  <si>
    <t>2150800200830</t>
  </si>
  <si>
    <t>2150800202701</t>
  </si>
  <si>
    <t>2150800200917</t>
  </si>
  <si>
    <t>2150800203826</t>
  </si>
  <si>
    <t>2150800201606</t>
  </si>
  <si>
    <t>2150800202718</t>
  </si>
  <si>
    <t>2150800200330</t>
  </si>
  <si>
    <t>2150800202809</t>
  </si>
  <si>
    <t>2150800201113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</si>
</sst>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1" applyNumberFormat="1" applyBorder="1" applyAlignment="1">
      <alignment horizontal="center" vertical="center" shrinkToFit="1"/>
    </xf>
    <xf numFmtId="49" fontId="3" fillId="0" borderId="7" xfId="1" applyNumberForma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/>
    </xf>
    <xf numFmtId="49" fontId="0" fillId="0" borderId="0" xfId="0" applyNumberFormat="1"/>
    <xf numFmtId="49" fontId="7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0"/>
  <sheetViews>
    <sheetView tabSelected="1" workbookViewId="0">
      <selection activeCell="K8" sqref="K8"/>
    </sheetView>
  </sheetViews>
  <sheetFormatPr defaultColWidth="9" defaultRowHeight="14.25" x14ac:dyDescent="0.15"/>
  <cols>
    <col min="1" max="1" width="20.375" style="10" customWidth="1"/>
    <col min="2" max="2" width="12.875" customWidth="1"/>
    <col min="3" max="3" width="13.25" customWidth="1"/>
    <col min="4" max="4" width="11.75" customWidth="1"/>
    <col min="5" max="5" width="12.75" customWidth="1"/>
    <col min="6" max="6" width="10.125" customWidth="1"/>
    <col min="7" max="7" width="10.625" customWidth="1"/>
    <col min="8" max="8" width="13.75" customWidth="1"/>
    <col min="9" max="9" width="23.125" customWidth="1"/>
  </cols>
  <sheetData>
    <row r="1" spans="1:9" ht="49.5" customHeight="1" x14ac:dyDescent="0.15">
      <c r="A1" s="12"/>
      <c r="B1" s="12"/>
      <c r="C1" s="12"/>
      <c r="D1" s="12"/>
      <c r="E1" s="12"/>
      <c r="F1" s="12"/>
      <c r="G1" s="12"/>
      <c r="H1" s="12"/>
      <c r="I1" s="12"/>
    </row>
    <row r="2" spans="1:9" s="1" customFormat="1" ht="24" customHeight="1" x14ac:dyDescent="0.15">
      <c r="A2" s="20" t="s">
        <v>0</v>
      </c>
      <c r="B2" s="13" t="s">
        <v>1</v>
      </c>
      <c r="C2" s="14"/>
      <c r="D2" s="14"/>
      <c r="E2" s="15"/>
      <c r="F2" s="16" t="s">
        <v>2</v>
      </c>
      <c r="G2" s="17"/>
      <c r="H2" s="18" t="s">
        <v>3</v>
      </c>
      <c r="I2" s="18" t="s">
        <v>4</v>
      </c>
    </row>
    <row r="3" spans="1:9" s="1" customFormat="1" ht="33" customHeight="1" x14ac:dyDescent="0.15">
      <c r="A3" s="21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19"/>
      <c r="I3" s="19"/>
    </row>
    <row r="4" spans="1:9" s="1" customFormat="1" ht="20.100000000000001" customHeight="1" x14ac:dyDescent="0.15">
      <c r="A4" s="11" t="s">
        <v>22</v>
      </c>
      <c r="B4" s="4">
        <v>106.5</v>
      </c>
      <c r="C4" s="4">
        <v>97.5</v>
      </c>
      <c r="D4" s="4">
        <v>204</v>
      </c>
      <c r="E4" s="5">
        <f>D4/3*40%</f>
        <v>27.200000000000003</v>
      </c>
      <c r="F4" s="6" t="s">
        <v>11</v>
      </c>
      <c r="G4" s="5">
        <f>F4*20%</f>
        <v>16.8</v>
      </c>
      <c r="H4" s="5">
        <f>E4+G4</f>
        <v>44</v>
      </c>
      <c r="I4" s="2" t="s">
        <v>12</v>
      </c>
    </row>
    <row r="5" spans="1:9" s="1" customFormat="1" ht="20.100000000000001" customHeight="1" x14ac:dyDescent="0.15">
      <c r="A5" s="9" t="s">
        <v>27</v>
      </c>
      <c r="B5" s="4">
        <v>112</v>
      </c>
      <c r="C5" s="4">
        <v>107.5</v>
      </c>
      <c r="D5" s="4">
        <v>219.5</v>
      </c>
      <c r="E5" s="5">
        <f>D5/3*40%</f>
        <v>29.266666666666669</v>
      </c>
      <c r="F5" s="6" t="s">
        <v>13</v>
      </c>
      <c r="G5" s="5">
        <f>F5*20%</f>
        <v>12.200000000000001</v>
      </c>
      <c r="H5" s="5">
        <f>E5+G5</f>
        <v>41.466666666666669</v>
      </c>
      <c r="I5" s="2" t="s">
        <v>12</v>
      </c>
    </row>
    <row r="6" spans="1:9" s="1" customFormat="1" ht="20.100000000000001" customHeight="1" x14ac:dyDescent="0.15">
      <c r="A6" s="11" t="s">
        <v>19</v>
      </c>
      <c r="B6" s="4">
        <v>100</v>
      </c>
      <c r="C6" s="4">
        <v>108</v>
      </c>
      <c r="D6" s="4">
        <v>208</v>
      </c>
      <c r="E6" s="5">
        <f>D6/3*40%</f>
        <v>27.733333333333334</v>
      </c>
      <c r="F6" s="6" t="s">
        <v>14</v>
      </c>
      <c r="G6" s="5">
        <f>F6*20%</f>
        <v>13.600000000000001</v>
      </c>
      <c r="H6" s="5">
        <f>E6+G6</f>
        <v>41.333333333333336</v>
      </c>
      <c r="I6" s="2" t="s">
        <v>12</v>
      </c>
    </row>
    <row r="7" spans="1:9" ht="20.100000000000001" customHeight="1" x14ac:dyDescent="0.15">
      <c r="A7" s="11" t="s">
        <v>20</v>
      </c>
      <c r="B7" s="4">
        <v>84.5</v>
      </c>
      <c r="C7" s="4">
        <v>105</v>
      </c>
      <c r="D7" s="4">
        <v>189.5</v>
      </c>
      <c r="E7" s="5">
        <f>D7/3*40%</f>
        <v>25.266666666666666</v>
      </c>
      <c r="F7" s="6" t="s">
        <v>15</v>
      </c>
      <c r="G7" s="5">
        <f>F7*20%</f>
        <v>5.8000000000000007</v>
      </c>
      <c r="H7" s="5">
        <f>E7+G7</f>
        <v>31.066666666666666</v>
      </c>
      <c r="I7" s="8" t="s">
        <v>16</v>
      </c>
    </row>
    <row r="8" spans="1:9" ht="20.100000000000001" customHeight="1" x14ac:dyDescent="0.15">
      <c r="A8" s="11" t="s">
        <v>21</v>
      </c>
      <c r="B8" s="4">
        <v>94.5</v>
      </c>
      <c r="C8" s="4">
        <v>93</v>
      </c>
      <c r="D8" s="4">
        <v>187.5</v>
      </c>
      <c r="E8" s="5">
        <f>D8/3*40%</f>
        <v>25</v>
      </c>
      <c r="F8" s="4" t="s">
        <v>17</v>
      </c>
      <c r="G8" s="4" t="s">
        <v>17</v>
      </c>
      <c r="H8" s="5">
        <v>25</v>
      </c>
      <c r="I8" s="8" t="s">
        <v>16</v>
      </c>
    </row>
    <row r="9" spans="1:9" ht="20.100000000000001" customHeight="1" x14ac:dyDescent="0.15">
      <c r="A9" s="11" t="s">
        <v>23</v>
      </c>
      <c r="B9" s="4" t="s">
        <v>17</v>
      </c>
      <c r="C9" s="4" t="s">
        <v>17</v>
      </c>
      <c r="D9" s="4" t="s">
        <v>17</v>
      </c>
      <c r="E9" s="4" t="s">
        <v>17</v>
      </c>
      <c r="F9" s="4" t="s">
        <v>17</v>
      </c>
      <c r="G9" s="4" t="s">
        <v>17</v>
      </c>
      <c r="H9" s="4" t="s">
        <v>17</v>
      </c>
      <c r="I9" s="8" t="s">
        <v>16</v>
      </c>
    </row>
    <row r="10" spans="1:9" ht="20.100000000000001" customHeight="1" x14ac:dyDescent="0.15">
      <c r="A10" s="11" t="s">
        <v>24</v>
      </c>
      <c r="B10" s="4">
        <v>98</v>
      </c>
      <c r="C10" s="4">
        <v>96</v>
      </c>
      <c r="D10" s="4">
        <v>194</v>
      </c>
      <c r="E10" s="5">
        <f>D10/3*40%</f>
        <v>25.866666666666671</v>
      </c>
      <c r="F10" s="6" t="s">
        <v>13</v>
      </c>
      <c r="G10" s="5">
        <f>F10*20%</f>
        <v>12.200000000000001</v>
      </c>
      <c r="H10" s="5">
        <f>E10+G10</f>
        <v>38.06666666666667</v>
      </c>
      <c r="I10" s="8" t="s">
        <v>16</v>
      </c>
    </row>
    <row r="11" spans="1:9" ht="20.100000000000001" customHeight="1" x14ac:dyDescent="0.15">
      <c r="A11" s="11" t="s">
        <v>25</v>
      </c>
      <c r="B11" s="4">
        <v>99.5</v>
      </c>
      <c r="C11" s="4">
        <v>89.5</v>
      </c>
      <c r="D11" s="4">
        <v>189</v>
      </c>
      <c r="E11" s="5">
        <f>D11/3*40%</f>
        <v>25.200000000000003</v>
      </c>
      <c r="F11" s="6" t="s">
        <v>18</v>
      </c>
      <c r="G11" s="5">
        <f>F11*20%</f>
        <v>12.4</v>
      </c>
      <c r="H11" s="5">
        <f>E11+G11</f>
        <v>37.6</v>
      </c>
      <c r="I11" s="8" t="s">
        <v>16</v>
      </c>
    </row>
    <row r="12" spans="1:9" ht="20.100000000000001" customHeight="1" x14ac:dyDescent="0.15">
      <c r="A12" s="9" t="s">
        <v>26</v>
      </c>
      <c r="B12" s="4">
        <v>106</v>
      </c>
      <c r="C12" s="4">
        <v>92</v>
      </c>
      <c r="D12" s="4">
        <v>198</v>
      </c>
      <c r="E12" s="5">
        <f>D12/3*40%</f>
        <v>26.400000000000002</v>
      </c>
      <c r="F12" s="4" t="s">
        <v>17</v>
      </c>
      <c r="G12" s="4" t="s">
        <v>17</v>
      </c>
      <c r="H12" s="5">
        <v>26.4</v>
      </c>
      <c r="I12" s="8" t="s">
        <v>16</v>
      </c>
    </row>
    <row r="13" spans="1:9" ht="20.100000000000001" customHeight="1" x14ac:dyDescent="0.15">
      <c r="A13" s="9" t="s">
        <v>28</v>
      </c>
      <c r="B13" s="4" t="s">
        <v>17</v>
      </c>
      <c r="C13" s="4" t="s">
        <v>17</v>
      </c>
      <c r="D13" s="4" t="s">
        <v>17</v>
      </c>
      <c r="E13" s="4" t="s">
        <v>17</v>
      </c>
      <c r="F13" s="4" t="s">
        <v>17</v>
      </c>
      <c r="G13" s="4" t="s">
        <v>17</v>
      </c>
      <c r="H13" s="4" t="s">
        <v>17</v>
      </c>
      <c r="I13" s="8" t="s">
        <v>16</v>
      </c>
    </row>
    <row r="14" spans="1:9" ht="20.100000000000001" customHeight="1" x14ac:dyDescent="0.15">
      <c r="A14" s="9" t="s">
        <v>29</v>
      </c>
      <c r="B14" s="4">
        <v>68.5</v>
      </c>
      <c r="C14" s="4">
        <v>105</v>
      </c>
      <c r="D14" s="4">
        <v>173.5</v>
      </c>
      <c r="E14" s="5">
        <f t="shared" ref="E14:E30" si="0">D14/3*40%</f>
        <v>23.133333333333336</v>
      </c>
      <c r="F14" s="7">
        <v>66</v>
      </c>
      <c r="G14" s="5">
        <f t="shared" ref="G14:G28" si="1">F14*20%</f>
        <v>13.200000000000001</v>
      </c>
      <c r="H14" s="5">
        <f t="shared" ref="H14:H28" si="2">E14+G14</f>
        <v>36.333333333333336</v>
      </c>
      <c r="I14" s="8" t="s">
        <v>16</v>
      </c>
    </row>
    <row r="15" spans="1:9" ht="20.100000000000001" customHeight="1" x14ac:dyDescent="0.15">
      <c r="A15" s="9" t="s">
        <v>30</v>
      </c>
      <c r="B15" s="4">
        <v>103.5</v>
      </c>
      <c r="C15" s="4">
        <v>101.5</v>
      </c>
      <c r="D15" s="4">
        <v>205</v>
      </c>
      <c r="E15" s="5">
        <f t="shared" si="0"/>
        <v>27.333333333333332</v>
      </c>
      <c r="F15" s="7">
        <v>67</v>
      </c>
      <c r="G15" s="5">
        <f t="shared" si="1"/>
        <v>13.4</v>
      </c>
      <c r="H15" s="5">
        <f t="shared" si="2"/>
        <v>40.733333333333334</v>
      </c>
      <c r="I15" s="8" t="s">
        <v>16</v>
      </c>
    </row>
    <row r="16" spans="1:9" ht="20.100000000000001" customHeight="1" x14ac:dyDescent="0.15">
      <c r="A16" s="9" t="s">
        <v>31</v>
      </c>
      <c r="B16" s="4">
        <v>76</v>
      </c>
      <c r="C16" s="4">
        <v>74</v>
      </c>
      <c r="D16" s="4">
        <v>150</v>
      </c>
      <c r="E16" s="5">
        <f t="shared" si="0"/>
        <v>20</v>
      </c>
      <c r="F16" s="4" t="s">
        <v>17</v>
      </c>
      <c r="G16" s="4" t="s">
        <v>17</v>
      </c>
      <c r="H16" s="5">
        <v>20</v>
      </c>
      <c r="I16" s="8" t="s">
        <v>16</v>
      </c>
    </row>
    <row r="17" spans="1:9" ht="20.100000000000001" customHeight="1" x14ac:dyDescent="0.15">
      <c r="A17" s="9" t="s">
        <v>32</v>
      </c>
      <c r="B17" s="4" t="s">
        <v>17</v>
      </c>
      <c r="C17" s="4" t="s">
        <v>17</v>
      </c>
      <c r="D17" s="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8" t="s">
        <v>16</v>
      </c>
    </row>
    <row r="18" spans="1:9" ht="20.100000000000001" customHeight="1" x14ac:dyDescent="0.15">
      <c r="A18" s="9" t="s">
        <v>33</v>
      </c>
      <c r="B18" s="4">
        <v>79.5</v>
      </c>
      <c r="C18" s="4">
        <v>118</v>
      </c>
      <c r="D18" s="4">
        <v>197.5</v>
      </c>
      <c r="E18" s="5">
        <f t="shared" si="0"/>
        <v>26.333333333333332</v>
      </c>
      <c r="F18" s="7">
        <v>73</v>
      </c>
      <c r="G18" s="5">
        <f t="shared" si="1"/>
        <v>14.600000000000001</v>
      </c>
      <c r="H18" s="5">
        <f t="shared" si="2"/>
        <v>40.933333333333337</v>
      </c>
      <c r="I18" s="8" t="s">
        <v>16</v>
      </c>
    </row>
    <row r="19" spans="1:9" ht="20.100000000000001" customHeight="1" x14ac:dyDescent="0.15">
      <c r="A19" s="9" t="s">
        <v>34</v>
      </c>
      <c r="B19" s="4">
        <v>81.5</v>
      </c>
      <c r="C19" s="4">
        <v>96</v>
      </c>
      <c r="D19" s="4">
        <v>177.5</v>
      </c>
      <c r="E19" s="5">
        <f t="shared" si="0"/>
        <v>23.666666666666668</v>
      </c>
      <c r="F19" s="7">
        <v>57</v>
      </c>
      <c r="G19" s="5">
        <f t="shared" si="1"/>
        <v>11.4</v>
      </c>
      <c r="H19" s="5">
        <f t="shared" si="2"/>
        <v>35.06666666666667</v>
      </c>
      <c r="I19" s="8" t="s">
        <v>16</v>
      </c>
    </row>
    <row r="20" spans="1:9" ht="20.100000000000001" customHeight="1" x14ac:dyDescent="0.15">
      <c r="A20" s="9" t="s">
        <v>35</v>
      </c>
      <c r="B20" s="4">
        <v>93.5</v>
      </c>
      <c r="C20" s="4">
        <v>97</v>
      </c>
      <c r="D20" s="4">
        <v>190.5</v>
      </c>
      <c r="E20" s="5">
        <f t="shared" si="0"/>
        <v>25.400000000000002</v>
      </c>
      <c r="F20" s="7">
        <v>45</v>
      </c>
      <c r="G20" s="5">
        <f t="shared" si="1"/>
        <v>9</v>
      </c>
      <c r="H20" s="5">
        <f t="shared" si="2"/>
        <v>34.400000000000006</v>
      </c>
      <c r="I20" s="8" t="s">
        <v>16</v>
      </c>
    </row>
    <row r="21" spans="1:9" ht="20.100000000000001" customHeight="1" x14ac:dyDescent="0.15">
      <c r="A21" s="9" t="s">
        <v>36</v>
      </c>
      <c r="B21" s="4">
        <v>76.5</v>
      </c>
      <c r="C21" s="4">
        <v>106</v>
      </c>
      <c r="D21" s="4">
        <v>182.5</v>
      </c>
      <c r="E21" s="5">
        <f t="shared" si="0"/>
        <v>24.333333333333336</v>
      </c>
      <c r="F21" s="7">
        <v>72</v>
      </c>
      <c r="G21" s="5">
        <f t="shared" si="1"/>
        <v>14.4</v>
      </c>
      <c r="H21" s="5">
        <f t="shared" si="2"/>
        <v>38.733333333333334</v>
      </c>
      <c r="I21" s="8" t="s">
        <v>16</v>
      </c>
    </row>
    <row r="22" spans="1:9" ht="20.100000000000001" customHeight="1" x14ac:dyDescent="0.15">
      <c r="A22" s="9" t="s">
        <v>37</v>
      </c>
      <c r="B22" s="4">
        <v>73.5</v>
      </c>
      <c r="C22" s="4">
        <v>89</v>
      </c>
      <c r="D22" s="4">
        <v>162.5</v>
      </c>
      <c r="E22" s="5">
        <f t="shared" si="0"/>
        <v>21.666666666666668</v>
      </c>
      <c r="F22" s="4" t="s">
        <v>17</v>
      </c>
      <c r="G22" s="4" t="s">
        <v>17</v>
      </c>
      <c r="H22" s="5">
        <v>21.67</v>
      </c>
      <c r="I22" s="8" t="s">
        <v>16</v>
      </c>
    </row>
    <row r="23" spans="1:9" ht="20.100000000000001" customHeight="1" x14ac:dyDescent="0.15">
      <c r="A23" s="9" t="s">
        <v>38</v>
      </c>
      <c r="B23" s="4">
        <v>90</v>
      </c>
      <c r="C23" s="4">
        <v>108.5</v>
      </c>
      <c r="D23" s="4">
        <v>198.5</v>
      </c>
      <c r="E23" s="5">
        <f t="shared" si="0"/>
        <v>26.466666666666669</v>
      </c>
      <c r="F23" s="7">
        <v>50</v>
      </c>
      <c r="G23" s="5">
        <f t="shared" si="1"/>
        <v>10</v>
      </c>
      <c r="H23" s="5">
        <f t="shared" si="2"/>
        <v>36.466666666666669</v>
      </c>
      <c r="I23" s="8" t="s">
        <v>16</v>
      </c>
    </row>
    <row r="24" spans="1:9" ht="20.100000000000001" customHeight="1" x14ac:dyDescent="0.15">
      <c r="A24" s="9" t="s">
        <v>39</v>
      </c>
      <c r="B24" s="4">
        <v>93.5</v>
      </c>
      <c r="C24" s="4">
        <v>107</v>
      </c>
      <c r="D24" s="4">
        <v>200.5</v>
      </c>
      <c r="E24" s="5">
        <f t="shared" si="0"/>
        <v>26.733333333333334</v>
      </c>
      <c r="F24" s="7">
        <v>52</v>
      </c>
      <c r="G24" s="5">
        <f t="shared" si="1"/>
        <v>10.4</v>
      </c>
      <c r="H24" s="5">
        <f t="shared" si="2"/>
        <v>37.133333333333333</v>
      </c>
      <c r="I24" s="8" t="s">
        <v>16</v>
      </c>
    </row>
    <row r="25" spans="1:9" ht="20.100000000000001" customHeight="1" x14ac:dyDescent="0.15">
      <c r="A25" s="9" t="s">
        <v>40</v>
      </c>
      <c r="B25" s="4">
        <v>105</v>
      </c>
      <c r="C25" s="4">
        <v>103</v>
      </c>
      <c r="D25" s="4">
        <v>208</v>
      </c>
      <c r="E25" s="5">
        <f t="shared" si="0"/>
        <v>27.733333333333334</v>
      </c>
      <c r="F25" s="7">
        <v>43</v>
      </c>
      <c r="G25" s="5">
        <f t="shared" si="1"/>
        <v>8.6</v>
      </c>
      <c r="H25" s="5">
        <f t="shared" si="2"/>
        <v>36.333333333333336</v>
      </c>
      <c r="I25" s="8" t="s">
        <v>16</v>
      </c>
    </row>
    <row r="26" spans="1:9" ht="20.100000000000001" customHeight="1" x14ac:dyDescent="0.15">
      <c r="A26" s="9" t="s">
        <v>41</v>
      </c>
      <c r="B26" s="4">
        <v>85</v>
      </c>
      <c r="C26" s="4">
        <v>103</v>
      </c>
      <c r="D26" s="4">
        <v>188</v>
      </c>
      <c r="E26" s="5">
        <f t="shared" si="0"/>
        <v>25.066666666666666</v>
      </c>
      <c r="F26" s="7">
        <v>58</v>
      </c>
      <c r="G26" s="5">
        <f t="shared" si="1"/>
        <v>11.600000000000001</v>
      </c>
      <c r="H26" s="5">
        <f t="shared" si="2"/>
        <v>36.666666666666671</v>
      </c>
      <c r="I26" s="8" t="s">
        <v>16</v>
      </c>
    </row>
    <row r="27" spans="1:9" ht="20.100000000000001" customHeight="1" x14ac:dyDescent="0.15">
      <c r="A27" s="9" t="s">
        <v>42</v>
      </c>
      <c r="B27" s="4" t="s">
        <v>17</v>
      </c>
      <c r="C27" s="4" t="s">
        <v>17</v>
      </c>
      <c r="D27" s="4" t="s">
        <v>17</v>
      </c>
      <c r="E27" s="4" t="s">
        <v>17</v>
      </c>
      <c r="F27" s="4" t="s">
        <v>17</v>
      </c>
      <c r="G27" s="4" t="s">
        <v>17</v>
      </c>
      <c r="H27" s="4" t="s">
        <v>17</v>
      </c>
      <c r="I27" s="8" t="s">
        <v>16</v>
      </c>
    </row>
    <row r="28" spans="1:9" ht="20.100000000000001" customHeight="1" x14ac:dyDescent="0.15">
      <c r="A28" s="9" t="s">
        <v>43</v>
      </c>
      <c r="B28" s="4">
        <v>90.5</v>
      </c>
      <c r="C28" s="4">
        <v>83</v>
      </c>
      <c r="D28" s="4">
        <v>173.5</v>
      </c>
      <c r="E28" s="5">
        <f t="shared" si="0"/>
        <v>23.133333333333336</v>
      </c>
      <c r="F28" s="7">
        <v>84</v>
      </c>
      <c r="G28" s="5">
        <f t="shared" si="1"/>
        <v>16.8</v>
      </c>
      <c r="H28" s="5">
        <f t="shared" si="2"/>
        <v>39.933333333333337</v>
      </c>
      <c r="I28" s="8" t="s">
        <v>16</v>
      </c>
    </row>
    <row r="29" spans="1:9" ht="20.100000000000001" customHeight="1" x14ac:dyDescent="0.15">
      <c r="A29" s="9" t="s">
        <v>44</v>
      </c>
      <c r="B29" s="4" t="s">
        <v>17</v>
      </c>
      <c r="C29" s="4" t="s">
        <v>17</v>
      </c>
      <c r="D29" s="4" t="s">
        <v>17</v>
      </c>
      <c r="E29" s="4" t="s">
        <v>17</v>
      </c>
      <c r="F29" s="4" t="s">
        <v>17</v>
      </c>
      <c r="G29" s="4" t="s">
        <v>17</v>
      </c>
      <c r="H29" s="4" t="s">
        <v>17</v>
      </c>
      <c r="I29" s="8" t="s">
        <v>16</v>
      </c>
    </row>
    <row r="30" spans="1:9" ht="20.100000000000001" customHeight="1" x14ac:dyDescent="0.15">
      <c r="A30" s="9" t="s">
        <v>45</v>
      </c>
      <c r="B30" s="4">
        <v>83</v>
      </c>
      <c r="C30" s="4">
        <v>90</v>
      </c>
      <c r="D30" s="4">
        <v>173</v>
      </c>
      <c r="E30" s="5">
        <f t="shared" si="0"/>
        <v>23.066666666666666</v>
      </c>
      <c r="F30" s="4" t="s">
        <v>17</v>
      </c>
      <c r="G30" s="4" t="s">
        <v>17</v>
      </c>
      <c r="H30" s="5">
        <v>23.07</v>
      </c>
      <c r="I30" s="8" t="s">
        <v>16</v>
      </c>
    </row>
  </sheetData>
  <mergeCells count="6">
    <mergeCell ref="A1:I1"/>
    <mergeCell ref="B2:E2"/>
    <mergeCell ref="F2:G2"/>
    <mergeCell ref="H2:H3"/>
    <mergeCell ref="I2:I3"/>
    <mergeCell ref="A2:A3"/>
  </mergeCells>
  <phoneticPr fontId="6" type="noConversion"/>
  <pageMargins left="0.39305555555555599" right="0.118055555555556" top="0.98425196850393704" bottom="0.98425196850393704" header="0.511811023622047" footer="0.511811023622047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haipeng guo</cp:lastModifiedBy>
  <cp:lastPrinted>2025-05-21T03:04:32Z</cp:lastPrinted>
  <dcterms:created xsi:type="dcterms:W3CDTF">1996-12-17T01:32:00Z</dcterms:created>
  <dcterms:modified xsi:type="dcterms:W3CDTF">2025-05-21T03:11:07Z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45814F9BEDFA48D498620214376A272D_12</vt:lpwstr>
  </property>
</Properties>
</file>